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2550" windowWidth="22110" windowHeight="11670"/>
  </bookViews>
  <sheets>
    <sheet name="Feuil1" sheetId="1" r:id="rId1"/>
    <sheet name="Feuil2" sheetId="2" r:id="rId2"/>
    <sheet name="Feuil3" sheetId="3" r:id="rId3"/>
  </sheets>
  <calcPr calcId="144525"/>
</workbook>
</file>

<file path=xl/calcChain.xml><?xml version="1.0" encoding="utf-8"?>
<calcChain xmlns="http://schemas.openxmlformats.org/spreadsheetml/2006/main">
  <c r="F18" i="1" l="1"/>
  <c r="F17" i="1"/>
  <c r="F16" i="1"/>
  <c r="F15" i="1"/>
  <c r="F14" i="1"/>
  <c r="F13" i="1"/>
  <c r="F12" i="1"/>
  <c r="F11" i="1"/>
  <c r="F10" i="1"/>
  <c r="F9" i="1"/>
  <c r="F8" i="1"/>
  <c r="F7" i="1"/>
  <c r="G13" i="1"/>
  <c r="G12" i="1"/>
  <c r="G17" i="1"/>
  <c r="G9" i="1"/>
  <c r="G8" i="1"/>
  <c r="G7" i="1"/>
  <c r="G11" i="1"/>
  <c r="G18" i="1"/>
  <c r="G10" i="1"/>
  <c r="G16" i="1"/>
  <c r="G15" i="1"/>
  <c r="G14" i="1"/>
  <c r="G6" i="1"/>
  <c r="E18" i="1"/>
  <c r="E10" i="1"/>
  <c r="E17" i="1"/>
  <c r="E16" i="1"/>
  <c r="E8" i="1"/>
  <c r="E15" i="1"/>
  <c r="E7" i="1"/>
  <c r="E13" i="1"/>
  <c r="E14" i="1"/>
  <c r="E12" i="1"/>
  <c r="E11" i="1"/>
  <c r="E9" i="1"/>
  <c r="E6" i="1"/>
  <c r="D15" i="1"/>
  <c r="D7" i="1"/>
  <c r="D14" i="1"/>
  <c r="D13" i="1"/>
  <c r="D12" i="1"/>
  <c r="D8" i="1"/>
  <c r="D11" i="1"/>
  <c r="D18" i="1"/>
  <c r="D10" i="1"/>
  <c r="D17" i="1"/>
  <c r="D9" i="1"/>
  <c r="D16" i="1"/>
  <c r="D6" i="1"/>
</calcChain>
</file>

<file path=xl/sharedStrings.xml><?xml version="1.0" encoding="utf-8"?>
<sst xmlns="http://schemas.openxmlformats.org/spreadsheetml/2006/main" count="21" uniqueCount="9">
  <si>
    <t>MSFT</t>
  </si>
  <si>
    <t>SALES PER SHARE</t>
  </si>
  <si>
    <t>REVENUE</t>
  </si>
  <si>
    <t>MARKET CAPITALISATION</t>
  </si>
  <si>
    <t>Year</t>
  </si>
  <si>
    <t>Quarter</t>
  </si>
  <si>
    <t>Symbol</t>
  </si>
  <si>
    <t>NA</t>
  </si>
  <si>
    <t>REVENUE GROWTH (Quarter on Quarter)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</si>
</sst>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">
    <xf numFmtId="0" fontId="0" fillId="0" borderId="0" xfId="0"/>
    <xf numFmtId="43" fontId="0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18"/>
  <sheetViews>
    <sheetView tabSelected="1" workbookViewId="0"/>
  </sheetViews>
  <sheetFormatPr defaultColWidth="11.42578125" defaultRowHeight="15" x14ac:dyDescent="0.25"/>
  <cols>
    <col min="3" max="3" width="19.85546875" customWidth="1"/>
    <col min="4" max="4" width="14" customWidth="1"/>
    <col min="5" max="5" width="17.7109375" customWidth="1"/>
    <col min="6" max="6" width="43.28515625" customWidth="1"/>
    <col min="7" max="7" width="19" bestFit="1" customWidth="1"/>
  </cols>
  <sheetData>
    <row r="5" spans="1:7" x14ac:dyDescent="0.25">
      <c r="A5" t="s">
        <v>4</v>
      </c>
      <c r="B5" t="s">
        <v>5</v>
      </c>
      <c r="C5" t="s">
        <v>6</v>
      </c>
      <c r="D5" t="s">
        <v>1</v>
      </c>
      <c r="E5" t="s">
        <v>2</v>
      </c>
      <c r="F5" t="s">
        <v>8</v>
      </c>
      <c r="G5" t="s">
        <v>3</v>
      </c>
    </row>
    <row r="6" spans="1:7" x14ac:dyDescent="0.25">
      <c r="A6">
        <v>2015</v>
      </c>
      <c r="B6">
        <v>1</v>
      </c>
      <c r="C6" t="s">
        <v>0</v>
      </c>
      <c r="D6">
        <f>_xll.hf_Sales_per_Share(C6,A6,B6)</f>
        <v>11.605</v>
      </c>
      <c r="E6">
        <f>_xll.hf_Revenue(C6,A6,B6)</f>
        <v>21729000000</v>
      </c>
      <c r="F6" t="s">
        <v>7</v>
      </c>
      <c r="G6" s="1">
        <f>_xll.hf_Market_Capitalization(C6,A6,B6)</f>
        <v>333524893038</v>
      </c>
    </row>
    <row r="7" spans="1:7" x14ac:dyDescent="0.25">
      <c r="A7">
        <v>2015</v>
      </c>
      <c r="B7">
        <v>2</v>
      </c>
      <c r="C7" t="s">
        <v>0</v>
      </c>
      <c r="D7">
        <f>_xll.hf_Sales_per_Share(C7,A7,B7)</f>
        <v>11.444000000000001</v>
      </c>
      <c r="E7">
        <f>_xll.hf_Revenue(C7,A7,B7)</f>
        <v>22180000000</v>
      </c>
      <c r="F7">
        <f>(E7-E6)/E6</f>
        <v>2.0755672143218738E-2</v>
      </c>
      <c r="G7" s="1">
        <f>_xll.hf_Market_Capitalization(C7,A7,B7)</f>
        <v>357154748480</v>
      </c>
    </row>
    <row r="8" spans="1:7" x14ac:dyDescent="0.25">
      <c r="A8">
        <v>2015</v>
      </c>
      <c r="B8">
        <v>3</v>
      </c>
      <c r="C8" t="s">
        <v>0</v>
      </c>
      <c r="D8">
        <f>_xll.hf_Sales_per_Share(C8,A8,B8)</f>
        <v>11.35</v>
      </c>
      <c r="E8">
        <f>_xll.hf_Revenue(C8,A8,B8)</f>
        <v>20379000000</v>
      </c>
      <c r="F8">
        <f t="shared" ref="F8:F18" si="0">(E8-E7)/E7</f>
        <v>-8.1199278629395855E-2</v>
      </c>
      <c r="G8" s="1">
        <f>_xll.hf_Market_Capitalization(C8,A8,B8)</f>
        <v>353510758830</v>
      </c>
    </row>
    <row r="9" spans="1:7" x14ac:dyDescent="0.25">
      <c r="A9">
        <v>2015</v>
      </c>
      <c r="B9">
        <v>4</v>
      </c>
      <c r="C9" t="s">
        <v>0</v>
      </c>
      <c r="D9">
        <f>_xll.hf_Sales_per_Share(C9,A9,B9)</f>
        <v>11.06</v>
      </c>
      <c r="E9">
        <f>_xll.hf_Revenue(C9,A9,B9)</f>
        <v>23796000000</v>
      </c>
      <c r="F9">
        <f t="shared" si="0"/>
        <v>0.16767260415133226</v>
      </c>
      <c r="G9" s="1">
        <f>_xll.hf_Market_Capitalization(C9,A9,B9)</f>
        <v>443169421673</v>
      </c>
    </row>
    <row r="10" spans="1:7" x14ac:dyDescent="0.25">
      <c r="A10">
        <v>2016</v>
      </c>
      <c r="B10">
        <v>1</v>
      </c>
      <c r="C10" t="s">
        <v>0</v>
      </c>
      <c r="D10">
        <f>_xll.hf_Sales_per_Share(C10,A10,B10)</f>
        <v>11.005000000000001</v>
      </c>
      <c r="E10">
        <f>_xll.hf_Revenue(C10,A10,B10)</f>
        <v>20531000000</v>
      </c>
      <c r="F10">
        <f t="shared" si="0"/>
        <v>-0.13720793410657253</v>
      </c>
      <c r="G10" s="1">
        <f>_xll.hf_Market_Capitalization(C10,A10,B10)</f>
        <v>436830792208</v>
      </c>
    </row>
    <row r="11" spans="1:7" x14ac:dyDescent="0.25">
      <c r="A11">
        <v>2016</v>
      </c>
      <c r="B11">
        <v>2</v>
      </c>
      <c r="C11" t="s">
        <v>0</v>
      </c>
      <c r="D11">
        <f>_xll.hf_Sales_per_Share(C11,A11,B11)</f>
        <v>10.766</v>
      </c>
      <c r="E11">
        <f>_xll.hf_Revenue(C11,A11,B11)</f>
        <v>20614000000</v>
      </c>
      <c r="F11">
        <f t="shared" si="0"/>
        <v>4.0426671862062247E-3</v>
      </c>
      <c r="G11" s="1">
        <f>_xll.hf_Market_Capitalization(C11,A11,B11)</f>
        <v>402220089022</v>
      </c>
    </row>
    <row r="12" spans="1:7" x14ac:dyDescent="0.25">
      <c r="A12">
        <v>2016</v>
      </c>
      <c r="B12">
        <v>3</v>
      </c>
      <c r="C12" t="s">
        <v>0</v>
      </c>
      <c r="D12">
        <f>_xll.hf_Sales_per_Share(C12,A12,B12)</f>
        <v>11.153</v>
      </c>
      <c r="E12">
        <f>_xll.hf_Revenue(C12,A12,B12)</f>
        <v>21928000000</v>
      </c>
      <c r="F12">
        <f t="shared" si="0"/>
        <v>6.3743087222276118E-2</v>
      </c>
      <c r="G12" s="1">
        <f>_xll.hf_Market_Capitalization(C12,A12,B12)</f>
        <v>448848897005</v>
      </c>
    </row>
    <row r="13" spans="1:7" x14ac:dyDescent="0.25">
      <c r="A13">
        <v>2016</v>
      </c>
      <c r="B13">
        <v>4</v>
      </c>
      <c r="C13" t="s">
        <v>0</v>
      </c>
      <c r="D13">
        <f>_xll.hf_Sales_per_Share(C13,A13,B13)</f>
        <v>11.24</v>
      </c>
      <c r="E13">
        <f>_xll.hf_Revenue(C13,A13,B13)</f>
        <v>24090000000</v>
      </c>
      <c r="F13">
        <f t="shared" si="0"/>
        <v>9.8595403137541046E-2</v>
      </c>
      <c r="G13" s="1">
        <f>_xll.hf_Market_Capitalization(C13,A13,B13)</f>
        <v>483160280132</v>
      </c>
    </row>
    <row r="14" spans="1:7" x14ac:dyDescent="0.25">
      <c r="A14">
        <v>2017</v>
      </c>
      <c r="B14">
        <v>1</v>
      </c>
      <c r="C14" t="s">
        <v>0</v>
      </c>
      <c r="D14">
        <f>_xll.hf_Sales_per_Share(C14,A14,B14)</f>
        <v>11.484999999999999</v>
      </c>
      <c r="E14">
        <f>_xll.hf_Revenue(C14,A14,B14)</f>
        <v>22090000000</v>
      </c>
      <c r="F14">
        <f t="shared" si="0"/>
        <v>-8.3022000830220002E-2</v>
      </c>
      <c r="G14" s="1">
        <f>_xll.hf_Market_Capitalization(C14,A14,B14)</f>
        <v>508935113945</v>
      </c>
    </row>
    <row r="15" spans="1:7" x14ac:dyDescent="0.25">
      <c r="A15">
        <v>2017</v>
      </c>
      <c r="B15">
        <v>2</v>
      </c>
      <c r="C15" t="s">
        <v>0</v>
      </c>
      <c r="D15">
        <f>_xll.hf_Sales_per_Share(C15,A15,B15)</f>
        <v>11.612</v>
      </c>
      <c r="E15">
        <f>_xll.hf_Revenue(C15,A15,B15)</f>
        <v>23317000000</v>
      </c>
      <c r="F15">
        <f t="shared" si="0"/>
        <v>5.5545495699411501E-2</v>
      </c>
      <c r="G15" s="1">
        <f>_xll.hf_Market_Capitalization(C15,A15,B15)</f>
        <v>532175080408</v>
      </c>
    </row>
    <row r="16" spans="1:7" x14ac:dyDescent="0.25">
      <c r="A16">
        <v>2017</v>
      </c>
      <c r="B16">
        <v>3</v>
      </c>
      <c r="C16" t="s">
        <v>0</v>
      </c>
      <c r="D16">
        <f>_xll.hf_Sales_per_Share(C16,A16,B16)</f>
        <v>12.2</v>
      </c>
      <c r="E16">
        <f>_xll.hf_Revenue(C16,A16,B16)</f>
        <v>24538000000</v>
      </c>
      <c r="F16">
        <f t="shared" si="0"/>
        <v>5.2365227087532704E-2</v>
      </c>
      <c r="G16" s="1">
        <f>_xll.hf_Market_Capitalization(C16,A16,B16)</f>
        <v>573740153996</v>
      </c>
    </row>
    <row r="17" spans="1:7" x14ac:dyDescent="0.25">
      <c r="A17">
        <v>2017</v>
      </c>
      <c r="B17">
        <v>4</v>
      </c>
      <c r="C17" t="s">
        <v>0</v>
      </c>
      <c r="D17">
        <f>_xll.hf_Sales_per_Share(C17,A17,B17)</f>
        <v>12.823</v>
      </c>
      <c r="E17">
        <f>_xll.hf_Revenue(C17,A17,B17)</f>
        <v>28918000000</v>
      </c>
      <c r="F17">
        <f t="shared" si="0"/>
        <v>0.17849865514711877</v>
      </c>
      <c r="G17" s="1">
        <f>_xll.hf_Market_Capitalization(C17,A17,B17)</f>
        <v>659906045280</v>
      </c>
    </row>
    <row r="18" spans="1:7" x14ac:dyDescent="0.25">
      <c r="A18">
        <v>2018</v>
      </c>
      <c r="B18">
        <v>1</v>
      </c>
      <c r="C18" t="s">
        <v>0</v>
      </c>
      <c r="D18">
        <f>_xll.hf_Sales_per_Share(C18,A18,B18)</f>
        <v>13.457000000000001</v>
      </c>
      <c r="E18">
        <f>_xll.hf_Revenue(C18,A18,B18)</f>
        <v>26819000000</v>
      </c>
      <c r="F18">
        <f t="shared" si="0"/>
        <v>-7.2584549415588909E-2</v>
      </c>
      <c r="G18" s="1">
        <f>_xll.hf_Market_Capitalization(C18,A18,B18)</f>
        <v>702760093602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lalouette</dc:creator>
  <cp:lastModifiedBy>marketxls</cp:lastModifiedBy>
  <dcterms:created xsi:type="dcterms:W3CDTF">2018-06-05T16:51:18Z</dcterms:created>
  <dcterms:modified xsi:type="dcterms:W3CDTF">2018-06-06T10:16:10Z</dcterms:modified>
</cp:coreProperties>
</file>